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15 - 25.10. - ZCU - Výpočetní technika (III.) 144 - 2021 - PŘIPRAVIT\"/>
    </mc:Choice>
  </mc:AlternateContent>
  <xr:revisionPtr revIDLastSave="0" documentId="13_ncr:1_{F19DC7B7-6A69-48A4-A296-9B4D9EB3BB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technika'!$B$6:$V$7</definedName>
    <definedName name="_xlnm.Print_Area" localSheetId="0">'Výpočetní technika'!$B$1:$T$16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<sst xmlns="http://schemas.openxmlformats.org/spreadsheetml/2006/main" count="41" uniqueCount="40">
  <si>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</si>
  <si>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</si>
  <si>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</si>
  <si>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</si>
  <si>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</si>
  <si>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</si>
  <si>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</si>
  <si>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</si>
  <si>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</si>
  <si>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</si>
  <si>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</si>
  <si>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</si>
  <si>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</si>
  <si>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</si>
  <si>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</si>
  <si>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</si>
  <si>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</si>
  <si>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</si>
  <si>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</si>
  <si>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</si>
  <si>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</si>
  <si>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</si>
  <si>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</si>
  <si>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</si>
  <si>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</si>
  <si>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</si>
  <si>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</si>
  <si>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</si>
  <si>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</si>
  <si>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Pokud financováno z projektových prostředků, pak ŘEŠITEL uvede: NÁZEV A ČÍSLO DOTAČNÍHO PROJEKTU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</si>
  <si>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</si>
  <si>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</si>
  <si>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144 - 2021 </t>
  </si>
  <si>
    <t>Lektorský notebook 15,6" včetně myši a brašny</t>
  </si>
  <si>
    <t>Záruka na zboží min. 48 měsíců, servis NBD on site.</t>
  </si>
  <si>
    <t>Martina Čechová,
Tel.: 37763 7361</t>
  </si>
  <si>
    <t>sady Pětatřicátníků 14, 
301 00 Plzeň,
 Fakulta právnická - Katedra obchodního práva,
místnost PC 118</t>
  </si>
  <si>
    <t>Výkon procesoru v Passmark CPU více než 10 000 bodů, minimálně 4 jádra.
Operační paměť min. 16GB DDR4.
Disk SSD/NVMe alespoň 500GB.
Display LCD 15,6", matný, fullHD.
Min. 2x USB 3.0.
Podsvětlená klávesnice s numerickou sekcí.
Min. videovýstup HDMI.
WiFi ac, integrovaná LAN, webkamera HD.
OEM Windows 10 Prof. 64bit - OS Windows požadujeme z důvodu kompatibility s interními aplikacemi ZČU (Stag, Magion,...).
Hmotnost max. 1,9 kg.
Včetně: bezdrátová myš, brašna.
Servis Next Bussiness Day on site od výrobce NB, záruka min. 4 roky.</t>
  </si>
  <si>
    <t>DELL Vostro 3500/i5-1135G7/16GB/512GB SSD/15.6" FHD/Intel UHD/Cam &amp; Mic/WLAN + BT/3 Cell/W10P/cerný (0Y4R9), 4 roky NBD onsite</t>
  </si>
  <si>
    <t>https://dl.dell.com/rdoc/dell%20vostro%203500%20p90f%20p90f005%20dell%20regulatory%20and%20environmental%20datasheet%20en-us.pdf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</si>
</sst>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4" fillId="2" borderId="12" xfId="0" applyFont="1" applyFill="1" applyBorder="1" applyAlignment="1">
      <alignment horizontal="center" vertical="center" textRotation="90" wrapText="1"/>
    </xf>
    <xf numFmtId="0" fontId="14" fillId="5" borderId="5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0" xfId="2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H6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17.710937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27.28515625" style="5" hidden="1" customWidth="1"/>
    <col min="12" max="12" width="32.5703125" style="5" customWidth="1"/>
    <col min="13" max="13" width="26.140625" style="5" customWidth="1"/>
    <col min="14" max="14" width="50.5703125" style="4" customWidth="1"/>
    <col min="15" max="15" width="28.71093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76" t="s">
        <v>32</v>
      </c>
      <c r="C1" s="77"/>
      <c r="D1" s="7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8" t="s">
        <v>2</v>
      </c>
      <c r="H5" s="79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23</v>
      </c>
      <c r="H6" s="43" t="s">
        <v>31</v>
      </c>
      <c r="I6" s="44" t="s">
        <v>15</v>
      </c>
      <c r="J6" s="41" t="s">
        <v>16</v>
      </c>
      <c r="K6" s="41" t="s">
        <v>29</v>
      </c>
      <c r="L6" s="45" t="s">
        <v>17</v>
      </c>
      <c r="M6" s="46" t="s">
        <v>18</v>
      </c>
      <c r="N6" s="45" t="s">
        <v>19</v>
      </c>
      <c r="O6" s="45" t="s">
        <v>24</v>
      </c>
      <c r="P6" s="45" t="s">
        <v>20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21</v>
      </c>
      <c r="V6" s="45" t="s">
        <v>22</v>
      </c>
    </row>
    <row r="7" spans="1:22" ht="273" customHeight="1" thickTop="1" thickBot="1" x14ac:dyDescent="0.3">
      <c r="A7" s="20"/>
      <c r="B7" s="48">
        <v>1</v>
      </c>
      <c r="C7" s="49" t="s">
        <v>33</v>
      </c>
      <c r="D7" s="50">
        <v>1</v>
      </c>
      <c r="E7" s="51" t="s">
        <v>27</v>
      </c>
      <c r="F7" s="63" t="s">
        <v>37</v>
      </c>
      <c r="G7" s="65" t="s">
        <v>38</v>
      </c>
      <c r="H7" s="66" t="s">
        <v>39</v>
      </c>
      <c r="I7" s="52" t="s">
        <v>25</v>
      </c>
      <c r="J7" s="53" t="s">
        <v>28</v>
      </c>
      <c r="K7" s="54"/>
      <c r="L7" s="55" t="s">
        <v>34</v>
      </c>
      <c r="M7" s="56" t="s">
        <v>35</v>
      </c>
      <c r="N7" s="62" t="s">
        <v>36</v>
      </c>
      <c r="O7" s="57">
        <v>60</v>
      </c>
      <c r="P7" s="58">
        <f>D7*Q7</f>
        <v>20000</v>
      </c>
      <c r="Q7" s="59">
        <v>20000</v>
      </c>
      <c r="R7" s="67">
        <v>19202</v>
      </c>
      <c r="S7" s="60">
        <f>D7*R7</f>
        <v>19202</v>
      </c>
      <c r="T7" s="61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72" t="s">
        <v>26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43.15" customHeight="1" thickTop="1" thickBot="1" x14ac:dyDescent="0.3">
      <c r="B10" s="68" t="s">
        <v>30</v>
      </c>
      <c r="C10" s="68"/>
      <c r="D10" s="68"/>
      <c r="E10" s="68"/>
      <c r="F10" s="68"/>
      <c r="G10" s="68"/>
      <c r="I10" s="26"/>
      <c r="L10" s="9"/>
      <c r="M10" s="9"/>
      <c r="N10" s="9"/>
      <c r="O10" s="27"/>
      <c r="P10" s="27"/>
      <c r="Q10" s="28">
        <f>SUM(P7:P7)</f>
        <v>20000</v>
      </c>
      <c r="R10" s="69">
        <f>SUM(S7:S7)</f>
        <v>19202</v>
      </c>
      <c r="S10" s="70"/>
      <c r="T10" s="71"/>
    </row>
    <row r="11" spans="1:22" ht="15.75" thickTop="1" x14ac:dyDescent="0.25"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Y3SKMkIeF/8vSd7hy+5BCTtth6Rgs0p89I7cR8r1wY2L784CIkG0LrZoAawYmTHD76cX412+MY3CbSFiBlMj5A==" saltValue="TK83WPILVrIflHYFaW2fqQ==" spinCount="100000" sheet="1" objects="1" scenarios="1"/>
  <mergeCells count="6">
    <mergeCell ref="B10:G10"/>
    <mergeCell ref="R10:T10"/>
    <mergeCell ref="B9:I9"/>
    <mergeCell ref="R9:T9"/>
    <mergeCell ref="B1:D1"/>
    <mergeCell ref="G5:H5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 R7">
    <cfRule type="containsBlanks" dxfId="3" priority="29">
      <formula>LEN(TRIM(G7))=0</formula>
    </cfRule>
  </conditionalFormatting>
  <conditionalFormatting sqref="G7 R7">
    <cfRule type="notContainsBlanks" dxfId="2" priority="27">
      <formula>LEN(TRIM(G7))&gt;0</formula>
    </cfRule>
  </conditionalFormatting>
  <conditionalFormatting sqref="G7 R7">
    <cfRule type="notContainsBlanks" dxfId="1" priority="26">
      <formula>LEN(TRIM(G7))&gt;0</formula>
    </cfRule>
  </conditionalFormatting>
  <conditionalFormatting sqref="G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2021-09-23T09:23:02Z</cp:lastPrinted>
  <dcterms:created xsi:type="dcterms:W3CDTF">2014-03-05T12:43:32Z</dcterms:created>
  <dcterms:modified xsi:type="dcterms:W3CDTF">2021-10-21T07:51:37Z</dcterms:modified>
</cp:coreProperties>
</file>